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tasuku\Desktop\金大大会いろいろ\"/>
    </mc:Choice>
  </mc:AlternateContent>
  <xr:revisionPtr revIDLastSave="0" documentId="13_ncr:1_{83A30C62-666C-4A98-BE3C-0DCB94ADABFA}" xr6:coauthVersionLast="40" xr6:coauthVersionMax="40" xr10:uidLastSave="{00000000-0000-0000-0000-000000000000}"/>
  <bookViews>
    <workbookView xWindow="0" yWindow="0" windowWidth="19200" windowHeight="7028" xr2:uid="{00000000-000D-0000-FFFF-FFFF00000000}"/>
  </bookViews>
  <sheets>
    <sheet name="団体用エントリーシート" sheetId="1" r:id="rId1"/>
    <sheet name="Gクラス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L9" i="1" s="1"/>
  <c r="M8" i="1"/>
  <c r="L8" i="1"/>
  <c r="K8" i="1"/>
  <c r="M6" i="1"/>
  <c r="L6" i="1"/>
  <c r="K7" i="1"/>
  <c r="M7" i="1" s="1"/>
  <c r="M5" i="1"/>
  <c r="M4" i="1"/>
  <c r="L5" i="1"/>
  <c r="L4" i="1"/>
  <c r="K6" i="1"/>
  <c r="K5" i="1"/>
  <c r="K4" i="1"/>
  <c r="L10" i="1" l="1"/>
  <c r="M9" i="1"/>
  <c r="L7" i="1"/>
  <c r="M10" i="1" l="1"/>
</calcChain>
</file>

<file path=xl/sharedStrings.xml><?xml version="1.0" encoding="utf-8"?>
<sst xmlns="http://schemas.openxmlformats.org/spreadsheetml/2006/main" count="80" uniqueCount="63">
  <si>
    <t>氏名</t>
    <rPh sb="0" eb="2">
      <t>シメイ</t>
    </rPh>
    <phoneticPr fontId="2"/>
  </si>
  <si>
    <t>プログラム郵送</t>
    <rPh sb="5" eb="7">
      <t>ユウソウ</t>
    </rPh>
    <phoneticPr fontId="2"/>
  </si>
  <si>
    <t>プログラム郵送（必要な場合は部数を記入してください）</t>
    <rPh sb="5" eb="7">
      <t>ユウソウ</t>
    </rPh>
    <rPh sb="8" eb="10">
      <t>ヒツヨウ</t>
    </rPh>
    <rPh sb="11" eb="13">
      <t>バアイ</t>
    </rPh>
    <rPh sb="14" eb="16">
      <t>ブスウ</t>
    </rPh>
    <rPh sb="17" eb="19">
      <t>キニュウ</t>
    </rPh>
    <phoneticPr fontId="2"/>
  </si>
  <si>
    <t>備考</t>
    <rPh sb="0" eb="2">
      <t>ビコウ</t>
    </rPh>
    <phoneticPr fontId="2"/>
  </si>
  <si>
    <t>ふりがな</t>
    <phoneticPr fontId="2"/>
  </si>
  <si>
    <t>所属</t>
    <rPh sb="0" eb="2">
      <t>ショゾク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</si>
  <si>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</si>
  <si>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</si>
  <si>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参加クラス</t>
    <rPh sb="0" eb="2">
      <t>サンカ</t>
    </rPh>
    <phoneticPr fontId="2"/>
  </si>
  <si>
    <t>e-card No.</t>
    <phoneticPr fontId="2"/>
  </si>
  <si>
    <t>(例)</t>
    <rPh sb="1" eb="2">
      <t>レイ</t>
    </rPh>
    <phoneticPr fontId="2"/>
  </si>
  <si>
    <t>部</t>
    <rPh sb="0" eb="1">
      <t>ブ</t>
    </rPh>
    <phoneticPr fontId="2"/>
  </si>
  <si>
    <t>e-card</t>
    <phoneticPr fontId="2"/>
  </si>
  <si>
    <t>参加費</t>
    <rPh sb="0" eb="3">
      <t>サンカヒ</t>
    </rPh>
    <phoneticPr fontId="2"/>
  </si>
  <si>
    <t>人数、数量</t>
    <rPh sb="0" eb="2">
      <t>ニンズウ</t>
    </rPh>
    <rPh sb="3" eb="5">
      <t>スウリョウ</t>
    </rPh>
    <phoneticPr fontId="2"/>
  </si>
  <si>
    <t>小計</t>
    <rPh sb="0" eb="2">
      <t>ショウケイ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</si>
  <si>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</si>
  <si>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e-cardレンタル</t>
    <phoneticPr fontId="2"/>
  </si>
  <si>
    <t>マイカード使用</t>
  </si>
  <si>
    <t>金大OLC</t>
    <rPh sb="0" eb="2">
      <t>キンダイ</t>
    </rPh>
    <phoneticPr fontId="2"/>
  </si>
  <si>
    <t>男</t>
  </si>
  <si>
    <t>MA</t>
  </si>
  <si>
    <t>レンタル</t>
  </si>
  <si>
    <t>N G</t>
    <phoneticPr fontId="2"/>
  </si>
  <si>
    <t>第34回金沢大学オリエンテーリング大会エントリーシート</t>
    <rPh sb="0" eb="1">
      <t>ダイ</t>
    </rPh>
    <rPh sb="3" eb="8">
      <t>カイカナザワダイガク</t>
    </rPh>
    <rPh sb="17" eb="19">
      <t>タイカイ</t>
    </rPh>
    <phoneticPr fontId="2"/>
  </si>
  <si>
    <t>MA WA MV WV B</t>
    <phoneticPr fontId="2"/>
  </si>
  <si>
    <t>G</t>
    <phoneticPr fontId="2"/>
  </si>
  <si>
    <t>山本 哲也</t>
    <rPh sb="0" eb="2">
      <t>ヤマモト</t>
    </rPh>
    <rPh sb="3" eb="5">
      <t>テツヤ</t>
    </rPh>
    <phoneticPr fontId="2"/>
  </si>
  <si>
    <t>やまもと てつや</t>
    <phoneticPr fontId="2"/>
  </si>
  <si>
    <t>申し込み締切：2019年3月3日（日）</t>
    <rPh sb="0" eb="1">
      <t>モウ</t>
    </rPh>
    <rPh sb="2" eb="3">
      <t>コ</t>
    </rPh>
    <rPh sb="4" eb="5">
      <t>シ</t>
    </rPh>
    <rPh sb="5" eb="6">
      <t>キ</t>
    </rPh>
    <rPh sb="11" eb="12">
      <t>ネン</t>
    </rPh>
    <rPh sb="13" eb="14">
      <t>ガツ</t>
    </rPh>
    <rPh sb="15" eb="16">
      <t>ニチ</t>
    </rPh>
    <rPh sb="17" eb="18">
      <t>ニチ</t>
    </rPh>
    <phoneticPr fontId="2"/>
  </si>
  <si>
    <t>※石川県在住の方は右側の金額に割引されます。   ↑</t>
    <rPh sb="1" eb="4">
      <t>イシカワケン</t>
    </rPh>
    <rPh sb="4" eb="6">
      <t>ザイジュウ</t>
    </rPh>
    <rPh sb="7" eb="8">
      <t>カタ</t>
    </rPh>
    <rPh sb="9" eb="11">
      <t>ミギガワ</t>
    </rPh>
    <rPh sb="12" eb="14">
      <t>キンガク</t>
    </rPh>
    <rPh sb="15" eb="17">
      <t>ワリビキ</t>
    </rPh>
    <phoneticPr fontId="2"/>
  </si>
  <si>
    <t>Gクラス用申し込み用紙</t>
    <rPh sb="4" eb="5">
      <t>ヨウ</t>
    </rPh>
    <rPh sb="5" eb="6">
      <t>モウ</t>
    </rPh>
    <rPh sb="7" eb="8">
      <t>コ</t>
    </rPh>
    <rPh sb="9" eb="11">
      <t>ヨウシ</t>
    </rPh>
    <phoneticPr fontId="2"/>
  </si>
  <si>
    <t>代表者氏名</t>
    <rPh sb="0" eb="3">
      <t>ダイヒョウシャ</t>
    </rPh>
    <rPh sb="3" eb="5">
      <t>シメイ</t>
    </rPh>
    <phoneticPr fontId="2"/>
  </si>
  <si>
    <t>参加者(2)</t>
    <rPh sb="0" eb="3">
      <t>サンカシャ</t>
    </rPh>
    <phoneticPr fontId="2"/>
  </si>
  <si>
    <t>参加者(3)</t>
    <rPh sb="0" eb="3">
      <t>サンカシャ</t>
    </rPh>
    <phoneticPr fontId="2"/>
  </si>
  <si>
    <t>参加者(4)</t>
    <rPh sb="0" eb="3">
      <t>サンカシャ</t>
    </rPh>
    <phoneticPr fontId="2"/>
  </si>
  <si>
    <t>参加者(5)</t>
    <rPh sb="0" eb="3">
      <t>サンカシャ</t>
    </rPh>
    <phoneticPr fontId="2"/>
  </si>
  <si>
    <t>名前</t>
    <phoneticPr fontId="2"/>
  </si>
  <si>
    <t>吉田 涼哉</t>
    <rPh sb="0" eb="2">
      <t>ヨシダ</t>
    </rPh>
    <rPh sb="3" eb="4">
      <t>リョウ</t>
    </rPh>
    <rPh sb="4" eb="5">
      <t>ヤ</t>
    </rPh>
    <phoneticPr fontId="2"/>
  </si>
  <si>
    <t>吉田 涼哉</t>
    <phoneticPr fontId="2"/>
  </si>
  <si>
    <t>鈴木 佑</t>
    <rPh sb="0" eb="2">
      <t>スズキ</t>
    </rPh>
    <rPh sb="3" eb="4">
      <t>タスク</t>
    </rPh>
    <phoneticPr fontId="2"/>
  </si>
  <si>
    <t>すずきたすく</t>
    <phoneticPr fontId="2"/>
  </si>
  <si>
    <t>追加の地図</t>
    <rPh sb="0" eb="2">
      <t>ツイカ</t>
    </rPh>
    <rPh sb="3" eb="5">
      <t>チズ</t>
    </rPh>
    <phoneticPr fontId="2"/>
  </si>
  <si>
    <t>必要</t>
  </si>
  <si>
    <t>二瓶 勢真</t>
    <rPh sb="0" eb="1">
      <t>ニ</t>
    </rPh>
    <rPh sb="1" eb="2">
      <t>ヘイ</t>
    </rPh>
    <rPh sb="3" eb="4">
      <t>イキオ</t>
    </rPh>
    <rPh sb="4" eb="5">
      <t>マ</t>
    </rPh>
    <phoneticPr fontId="2"/>
  </si>
  <si>
    <t>にへいいくま</t>
    <phoneticPr fontId="2"/>
  </si>
  <si>
    <t>不要</t>
  </si>
  <si>
    <t>参加者名簿(年齢は2019年3月31日時点のものを記入してください。)</t>
    <rPh sb="0" eb="3">
      <t>サンカシャ</t>
    </rPh>
    <rPh sb="3" eb="5">
      <t>メイボ</t>
    </rPh>
    <phoneticPr fontId="2"/>
  </si>
  <si>
    <t>よしだりょうや</t>
    <phoneticPr fontId="2"/>
  </si>
  <si>
    <t>全コントロール図</t>
    <rPh sb="0" eb="1">
      <t>ゼン</t>
    </rPh>
    <rPh sb="7" eb="8">
      <t>ズ</t>
    </rPh>
    <phoneticPr fontId="2"/>
  </si>
  <si>
    <t>MA</t>
    <phoneticPr fontId="2"/>
  </si>
  <si>
    <t>WA</t>
    <phoneticPr fontId="2"/>
  </si>
  <si>
    <t>MV</t>
    <phoneticPr fontId="2"/>
  </si>
  <si>
    <t>B</t>
    <phoneticPr fontId="2"/>
  </si>
  <si>
    <t>G</t>
    <phoneticPr fontId="2"/>
  </si>
  <si>
    <t>WV</t>
    <phoneticPr fontId="2"/>
  </si>
  <si>
    <t>N</t>
    <phoneticPr fontId="2"/>
  </si>
  <si>
    <t>地図販売</t>
    <rPh sb="0" eb="2">
      <t>チズ</t>
    </rPh>
    <rPh sb="2" eb="4">
      <t>ハンバイ</t>
    </rPh>
    <phoneticPr fontId="2"/>
  </si>
  <si>
    <t>申込代表者氏名</t>
    <rPh sb="0" eb="2">
      <t>モウシコミ</t>
    </rPh>
    <rPh sb="2" eb="5">
      <t>ダイヒョウシャ</t>
    </rPh>
    <rPh sb="5" eb="7">
      <t>シメイ</t>
    </rPh>
    <phoneticPr fontId="2"/>
  </si>
  <si>
    <t>地図販売（必要な場合は各クラスの右に枚数を記入してください）</t>
    <rPh sb="0" eb="2">
      <t>チズ</t>
    </rPh>
    <rPh sb="2" eb="4">
      <t>ハンバイ</t>
    </rPh>
    <rPh sb="11" eb="12">
      <t>カク</t>
    </rPh>
    <rPh sb="16" eb="17">
      <t>ミギ</t>
    </rPh>
    <rPh sb="18" eb="19">
      <t>マイ</t>
    </rPh>
    <phoneticPr fontId="2"/>
  </si>
  <si>
    <t>Gクラス地図追加</t>
    <rPh sb="4" eb="6">
      <t>チズ</t>
    </rPh>
    <rPh sb="6" eb="8">
      <t>ツイカ</t>
    </rPh>
    <phoneticPr fontId="2"/>
  </si>
  <si>
    <t>\300 \500</t>
    <phoneticPr fontId="2"/>
  </si>
  <si>
    <t>※G（グループ）の場合は、このシートにグループの代表者の情報を記入し、残りのメンバーを2枚目のシートに記入してください。</t>
    <rPh sb="28" eb="30">
      <t>ジョウホウ</t>
    </rPh>
    <rPh sb="35" eb="36">
      <t>ノコ</t>
    </rPh>
    <rPh sb="44" eb="46">
      <t>マイメ</t>
    </rPh>
    <rPh sb="51" eb="5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</si>
</sst>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A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6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7" borderId="10" xfId="0" applyNumberFormat="1" applyFill="1" applyBorder="1" applyAlignment="1">
      <alignment horizontal="right" vertical="center"/>
    </xf>
    <xf numFmtId="0" fontId="0" fillId="6" borderId="2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6" fontId="0" fillId="0" borderId="5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0" fontId="11" fillId="0" borderId="0" xfId="0" applyFont="1">
      <alignment vertical="center"/>
    </xf>
    <xf numFmtId="0" fontId="1" fillId="5" borderId="2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0" fillId="0" borderId="32" xfId="0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66FF99"/>
      <color rgb="FF9900CC"/>
      <color rgb="FFFFFFCD"/>
      <color rgb="FFFFFFAF"/>
      <color rgb="FFFFFFCC"/>
      <color rgb="FFFFFF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workbookViewId="0">
      <selection activeCell="B4" sqref="B4:C4"/>
    </sheetView>
  </sheetViews>
  <sheetFormatPr defaultRowHeight="12.75" x14ac:dyDescent="0.25"/>
  <cols>
    <col min="1" max="1" width="3.73046875" customWidth="1"/>
    <col min="2" max="2" width="21.73046875" customWidth="1"/>
    <col min="3" max="3" width="24.46484375" customWidth="1"/>
    <col min="4" max="4" width="21.86328125" customWidth="1"/>
    <col min="5" max="5" width="8.73046875" customWidth="1"/>
    <col min="6" max="6" width="8.46484375" customWidth="1"/>
    <col min="7" max="7" width="9.3984375" customWidth="1"/>
    <col min="8" max="8" width="2.86328125" customWidth="1"/>
    <col min="9" max="9" width="14.73046875" customWidth="1"/>
    <col min="10" max="10" width="16.3984375" customWidth="1"/>
    <col min="11" max="11" width="13.59765625" customWidth="1"/>
  </cols>
  <sheetData>
    <row r="1" spans="1:13" ht="25.5" customHeight="1" x14ac:dyDescent="0.25">
      <c r="B1" s="29" t="s">
        <v>24</v>
      </c>
      <c r="C1" s="1"/>
      <c r="D1" s="1"/>
      <c r="E1" s="1"/>
      <c r="F1" s="1"/>
      <c r="G1" s="1"/>
      <c r="H1" s="1"/>
      <c r="J1" s="28" t="s">
        <v>29</v>
      </c>
    </row>
    <row r="2" spans="1:13" ht="6.75" customHeight="1" thickBot="1" x14ac:dyDescent="0.3"/>
    <row r="3" spans="1:13" ht="27" customHeight="1" thickBot="1" x14ac:dyDescent="0.3">
      <c r="A3" s="70"/>
      <c r="B3" s="71" t="s">
        <v>58</v>
      </c>
      <c r="C3" s="72"/>
      <c r="D3" s="74"/>
      <c r="E3" s="75"/>
      <c r="F3" s="75"/>
      <c r="G3" s="76"/>
      <c r="H3" s="73"/>
      <c r="I3" s="11" t="s">
        <v>8</v>
      </c>
      <c r="J3" s="12" t="s">
        <v>13</v>
      </c>
      <c r="K3" s="12" t="s">
        <v>14</v>
      </c>
      <c r="L3" s="13" t="s">
        <v>15</v>
      </c>
      <c r="M3" s="13" t="s">
        <v>15</v>
      </c>
    </row>
    <row r="4" spans="1:13" ht="27" customHeight="1" thickBot="1" x14ac:dyDescent="0.3">
      <c r="A4" s="78"/>
      <c r="B4" s="77"/>
      <c r="C4" s="79"/>
      <c r="D4" s="81"/>
      <c r="E4" s="80"/>
      <c r="F4" s="81"/>
      <c r="G4" s="80"/>
      <c r="I4" s="18" t="s">
        <v>25</v>
      </c>
      <c r="J4" s="32">
        <v>3500</v>
      </c>
      <c r="K4" s="4">
        <f>COUNTIF(G19:G48,"MA")+COUNTIF(G19:G48,"WA")+COUNTIF(G19:G48,"MV")+COUNTIF(G19:G48,"WV")+COUNTIF(G19:G48,"B")</f>
        <v>0</v>
      </c>
      <c r="L4" s="20">
        <f>J4*K4</f>
        <v>0</v>
      </c>
      <c r="M4" s="20">
        <f>(J4-500)*K4</f>
        <v>0</v>
      </c>
    </row>
    <row r="5" spans="1:13" ht="27" customHeight="1" thickBot="1" x14ac:dyDescent="0.3">
      <c r="B5" s="82" t="s">
        <v>59</v>
      </c>
      <c r="C5" s="82"/>
      <c r="D5" s="82"/>
      <c r="E5" s="88"/>
      <c r="F5" s="81"/>
      <c r="G5" s="81"/>
      <c r="I5" s="18" t="s">
        <v>23</v>
      </c>
      <c r="J5" s="32">
        <v>2000</v>
      </c>
      <c r="K5" s="4">
        <f>COUNTIF(G19:G48,"N")+COUNTIF(G19:G48,"G")</f>
        <v>0</v>
      </c>
      <c r="L5" s="33">
        <f>J5*K5</f>
        <v>0</v>
      </c>
      <c r="M5" s="33">
        <f>(J5-500)*K5</f>
        <v>0</v>
      </c>
    </row>
    <row r="6" spans="1:13" ht="27" customHeight="1" thickTop="1" thickBot="1" x14ac:dyDescent="0.3">
      <c r="B6" s="83" t="s">
        <v>50</v>
      </c>
      <c r="C6" s="84"/>
      <c r="D6" s="83" t="s">
        <v>51</v>
      </c>
      <c r="E6" s="85"/>
      <c r="F6" s="85"/>
      <c r="G6" s="85"/>
      <c r="H6" s="70"/>
      <c r="I6" s="14" t="s">
        <v>17</v>
      </c>
      <c r="J6" s="15">
        <v>300</v>
      </c>
      <c r="K6" s="19">
        <f>COUNTIF(H19:I48,"レンタル")</f>
        <v>0</v>
      </c>
      <c r="L6" s="21">
        <f>J6*K6</f>
        <v>0</v>
      </c>
      <c r="M6" s="21">
        <f>J6*K6</f>
        <v>0</v>
      </c>
    </row>
    <row r="7" spans="1:13" ht="27" customHeight="1" thickBot="1" x14ac:dyDescent="0.3">
      <c r="B7" s="83" t="s">
        <v>52</v>
      </c>
      <c r="C7" s="84"/>
      <c r="D7" s="83" t="s">
        <v>55</v>
      </c>
      <c r="E7" s="86"/>
      <c r="F7" s="75"/>
      <c r="G7" s="76"/>
      <c r="H7" s="78"/>
      <c r="I7" s="18" t="s">
        <v>60</v>
      </c>
      <c r="J7" s="32">
        <v>300</v>
      </c>
      <c r="K7" s="4">
        <f>COUNTIF(Gクラス用!E6:E33,"必要")+COUNTIF(Gクラス用!H6:H33,"必要")+COUNTIF(Gクラス用!K6:K33,"必要")+COUNTIF(Gクラス用!N6:N33,"必要")</f>
        <v>0</v>
      </c>
      <c r="L7" s="33">
        <f>J7*K7</f>
        <v>0</v>
      </c>
      <c r="M7" s="33">
        <f>J7*K7</f>
        <v>0</v>
      </c>
    </row>
    <row r="8" spans="1:13" ht="27" customHeight="1" thickBot="1" x14ac:dyDescent="0.3">
      <c r="B8" s="83" t="s">
        <v>53</v>
      </c>
      <c r="C8" s="84"/>
      <c r="D8" s="83" t="s">
        <v>56</v>
      </c>
      <c r="E8" s="85"/>
      <c r="F8" s="85"/>
      <c r="G8" s="85"/>
      <c r="H8" s="78"/>
      <c r="I8" s="18" t="s">
        <v>57</v>
      </c>
      <c r="J8" s="89" t="s">
        <v>61</v>
      </c>
      <c r="K8" s="4">
        <f>SUM(C6:C9,E6:G9)</f>
        <v>0</v>
      </c>
      <c r="L8" s="21">
        <f>SUM(C6:C9,E6:G8)*300+E9*500</f>
        <v>0</v>
      </c>
      <c r="M8" s="21">
        <f>SUM(C6:C9,E6:G8)*300+E9*500</f>
        <v>0</v>
      </c>
    </row>
    <row r="9" spans="1:13" ht="27" customHeight="1" thickBot="1" x14ac:dyDescent="0.3">
      <c r="B9" s="83" t="s">
        <v>54</v>
      </c>
      <c r="C9" s="84"/>
      <c r="D9" s="83" t="s">
        <v>49</v>
      </c>
      <c r="E9" s="86"/>
      <c r="F9" s="75"/>
      <c r="G9" s="76"/>
      <c r="I9" s="16" t="s">
        <v>1</v>
      </c>
      <c r="J9" s="17">
        <v>300</v>
      </c>
      <c r="K9" s="7">
        <f>E10</f>
        <v>0</v>
      </c>
      <c r="L9" s="20">
        <f>J9*K9</f>
        <v>0</v>
      </c>
      <c r="M9" s="20">
        <f>J9*K9</f>
        <v>0</v>
      </c>
    </row>
    <row r="10" spans="1:13" ht="27" customHeight="1" thickBot="1" x14ac:dyDescent="0.3">
      <c r="B10" s="82" t="s">
        <v>2</v>
      </c>
      <c r="C10" s="82"/>
      <c r="D10" s="82"/>
      <c r="E10" s="85"/>
      <c r="F10" s="86"/>
      <c r="G10" s="87" t="s">
        <v>11</v>
      </c>
      <c r="J10" s="63" t="s">
        <v>16</v>
      </c>
      <c r="K10" s="63"/>
      <c r="L10" s="22">
        <f>SUM(L4:L9)</f>
        <v>0</v>
      </c>
      <c r="M10" s="22">
        <f>SUM(M4:M9)</f>
        <v>0</v>
      </c>
    </row>
    <row r="11" spans="1:13" ht="27" customHeight="1" thickBot="1" x14ac:dyDescent="0.3">
      <c r="B11" s="82" t="s">
        <v>3</v>
      </c>
      <c r="C11" s="82"/>
      <c r="D11" s="85"/>
      <c r="E11" s="85"/>
      <c r="F11" s="85"/>
      <c r="G11" s="85"/>
      <c r="J11" s="34" t="s">
        <v>30</v>
      </c>
    </row>
    <row r="12" spans="1:13" ht="18.75" customHeight="1" x14ac:dyDescent="0.25"/>
    <row r="13" spans="1:13" ht="6" customHeight="1" x14ac:dyDescent="0.25"/>
    <row r="14" spans="1:13" ht="21.75" customHeight="1" x14ac:dyDescent="0.25">
      <c r="B14" s="2" t="s">
        <v>47</v>
      </c>
    </row>
    <row r="15" spans="1:13" ht="13.15" thickBot="1" x14ac:dyDescent="0.3">
      <c r="B15" s="2" t="s">
        <v>62</v>
      </c>
    </row>
    <row r="16" spans="1:13" ht="13.15" thickBot="1" x14ac:dyDescent="0.3">
      <c r="B16" s="8" t="s">
        <v>0</v>
      </c>
      <c r="C16" s="9" t="s">
        <v>4</v>
      </c>
      <c r="D16" s="9" t="s">
        <v>5</v>
      </c>
      <c r="E16" s="9" t="s">
        <v>6</v>
      </c>
      <c r="F16" s="9" t="s">
        <v>7</v>
      </c>
      <c r="G16" s="9" t="s">
        <v>8</v>
      </c>
      <c r="H16" s="56" t="s">
        <v>12</v>
      </c>
      <c r="I16" s="57"/>
      <c r="J16" s="9" t="s">
        <v>9</v>
      </c>
      <c r="K16" s="52" t="s">
        <v>3</v>
      </c>
      <c r="L16" s="53"/>
    </row>
    <row r="17" spans="1:12" ht="13.15" thickTop="1" x14ac:dyDescent="0.25">
      <c r="A17" t="s">
        <v>10</v>
      </c>
      <c r="B17" s="23" t="s">
        <v>27</v>
      </c>
      <c r="C17" s="10" t="s">
        <v>28</v>
      </c>
      <c r="D17" s="10" t="s">
        <v>19</v>
      </c>
      <c r="E17" s="10" t="s">
        <v>20</v>
      </c>
      <c r="F17" s="10">
        <v>21</v>
      </c>
      <c r="G17" s="10" t="s">
        <v>21</v>
      </c>
      <c r="H17" s="59" t="s">
        <v>18</v>
      </c>
      <c r="I17" s="60"/>
      <c r="J17" s="10">
        <v>12345</v>
      </c>
      <c r="K17" s="59"/>
      <c r="L17" s="61"/>
    </row>
    <row r="18" spans="1:12" x14ac:dyDescent="0.25">
      <c r="A18" t="s">
        <v>10</v>
      </c>
      <c r="B18" s="24" t="s">
        <v>38</v>
      </c>
      <c r="C18" s="3" t="s">
        <v>48</v>
      </c>
      <c r="D18" s="3" t="s">
        <v>19</v>
      </c>
      <c r="E18" s="3" t="s">
        <v>20</v>
      </c>
      <c r="F18" s="3">
        <v>21</v>
      </c>
      <c r="G18" s="3" t="s">
        <v>26</v>
      </c>
      <c r="H18" s="54" t="s">
        <v>22</v>
      </c>
      <c r="I18" s="58"/>
      <c r="J18" s="3"/>
      <c r="K18" s="54"/>
      <c r="L18" s="55"/>
    </row>
    <row r="19" spans="1:12" x14ac:dyDescent="0.25">
      <c r="A19">
        <v>1</v>
      </c>
      <c r="B19" s="18"/>
      <c r="C19" s="4"/>
      <c r="D19" s="4"/>
      <c r="E19" s="4"/>
      <c r="F19" s="4"/>
      <c r="G19" s="4"/>
      <c r="H19" s="46"/>
      <c r="I19" s="47"/>
      <c r="J19" s="4"/>
      <c r="K19" s="46"/>
      <c r="L19" s="48"/>
    </row>
    <row r="20" spans="1:12" x14ac:dyDescent="0.25">
      <c r="A20">
        <v>2</v>
      </c>
      <c r="B20" s="30"/>
      <c r="C20" s="31"/>
      <c r="D20" s="31"/>
      <c r="E20" s="31"/>
      <c r="F20" s="31"/>
      <c r="G20" s="31"/>
      <c r="H20" s="50"/>
      <c r="I20" s="51"/>
      <c r="J20" s="31"/>
      <c r="K20" s="50"/>
      <c r="L20" s="64"/>
    </row>
    <row r="21" spans="1:12" x14ac:dyDescent="0.25">
      <c r="A21">
        <v>3</v>
      </c>
      <c r="B21" s="18"/>
      <c r="C21" s="4"/>
      <c r="D21" s="4"/>
      <c r="E21" s="4"/>
      <c r="F21" s="4"/>
      <c r="G21" s="4"/>
      <c r="H21" s="42"/>
      <c r="I21" s="43"/>
      <c r="J21" s="4"/>
      <c r="K21" s="46"/>
      <c r="L21" s="48"/>
    </row>
    <row r="22" spans="1:12" x14ac:dyDescent="0.25">
      <c r="A22">
        <v>4</v>
      </c>
      <c r="B22" s="25"/>
      <c r="C22" s="5"/>
      <c r="D22" s="5"/>
      <c r="E22" s="5"/>
      <c r="F22" s="5"/>
      <c r="G22" s="5"/>
      <c r="H22" s="40"/>
      <c r="I22" s="41"/>
      <c r="J22" s="5"/>
      <c r="K22" s="40"/>
      <c r="L22" s="49"/>
    </row>
    <row r="23" spans="1:12" x14ac:dyDescent="0.25">
      <c r="A23">
        <v>5</v>
      </c>
      <c r="B23" s="18"/>
      <c r="C23" s="4"/>
      <c r="D23" s="4"/>
      <c r="E23" s="4"/>
      <c r="F23" s="4"/>
      <c r="G23" s="4"/>
      <c r="H23" s="42"/>
      <c r="I23" s="43"/>
      <c r="J23" s="4"/>
      <c r="K23" s="46"/>
      <c r="L23" s="48"/>
    </row>
    <row r="24" spans="1:12" x14ac:dyDescent="0.25">
      <c r="A24">
        <v>6</v>
      </c>
      <c r="B24" s="25"/>
      <c r="C24" s="5"/>
      <c r="D24" s="5"/>
      <c r="E24" s="5"/>
      <c r="F24" s="5"/>
      <c r="G24" s="5"/>
      <c r="H24" s="40"/>
      <c r="I24" s="41"/>
      <c r="J24" s="5"/>
      <c r="K24" s="40"/>
      <c r="L24" s="49"/>
    </row>
    <row r="25" spans="1:12" x14ac:dyDescent="0.25">
      <c r="A25">
        <v>7</v>
      </c>
      <c r="B25" s="18"/>
      <c r="C25" s="4"/>
      <c r="D25" s="4"/>
      <c r="E25" s="4"/>
      <c r="F25" s="4"/>
      <c r="G25" s="4"/>
      <c r="H25" s="42"/>
      <c r="I25" s="43"/>
      <c r="J25" s="4"/>
      <c r="K25" s="46"/>
      <c r="L25" s="48"/>
    </row>
    <row r="26" spans="1:12" x14ac:dyDescent="0.25">
      <c r="A26">
        <v>8</v>
      </c>
      <c r="B26" s="25"/>
      <c r="C26" s="5"/>
      <c r="D26" s="5"/>
      <c r="E26" s="5"/>
      <c r="F26" s="5"/>
      <c r="G26" s="5"/>
      <c r="H26" s="40"/>
      <c r="I26" s="41"/>
      <c r="J26" s="5"/>
      <c r="K26" s="40"/>
      <c r="L26" s="49"/>
    </row>
    <row r="27" spans="1:12" x14ac:dyDescent="0.25">
      <c r="A27">
        <v>9</v>
      </c>
      <c r="B27" s="18"/>
      <c r="C27" s="4"/>
      <c r="D27" s="4"/>
      <c r="E27" s="4"/>
      <c r="F27" s="4"/>
      <c r="G27" s="4"/>
      <c r="H27" s="46"/>
      <c r="I27" s="47"/>
      <c r="J27" s="4"/>
      <c r="K27" s="46"/>
      <c r="L27" s="48"/>
    </row>
    <row r="28" spans="1:12" x14ac:dyDescent="0.25">
      <c r="A28">
        <v>10</v>
      </c>
      <c r="B28" s="25"/>
      <c r="C28" s="5"/>
      <c r="D28" s="5"/>
      <c r="E28" s="5"/>
      <c r="F28" s="5"/>
      <c r="G28" s="5"/>
      <c r="H28" s="40"/>
      <c r="I28" s="41"/>
      <c r="J28" s="5"/>
      <c r="K28" s="40"/>
      <c r="L28" s="49"/>
    </row>
    <row r="29" spans="1:12" x14ac:dyDescent="0.25">
      <c r="A29">
        <v>11</v>
      </c>
      <c r="B29" s="18"/>
      <c r="C29" s="4"/>
      <c r="D29" s="4"/>
      <c r="E29" s="4"/>
      <c r="F29" s="4"/>
      <c r="G29" s="4"/>
      <c r="H29" s="42"/>
      <c r="I29" s="43"/>
      <c r="J29" s="4"/>
      <c r="K29" s="46"/>
      <c r="L29" s="48"/>
    </row>
    <row r="30" spans="1:12" x14ac:dyDescent="0.25">
      <c r="A30">
        <v>12</v>
      </c>
      <c r="B30" s="25"/>
      <c r="C30" s="5"/>
      <c r="D30" s="5"/>
      <c r="E30" s="5"/>
      <c r="F30" s="5"/>
      <c r="G30" s="5"/>
      <c r="H30" s="40"/>
      <c r="I30" s="41"/>
      <c r="J30" s="5"/>
      <c r="K30" s="40"/>
      <c r="L30" s="49"/>
    </row>
    <row r="31" spans="1:12" x14ac:dyDescent="0.25">
      <c r="A31">
        <v>13</v>
      </c>
      <c r="B31" s="18"/>
      <c r="C31" s="4"/>
      <c r="D31" s="4"/>
      <c r="E31" s="4"/>
      <c r="F31" s="4"/>
      <c r="G31" s="4"/>
      <c r="H31" s="42"/>
      <c r="I31" s="43"/>
      <c r="J31" s="4"/>
      <c r="K31" s="46"/>
      <c r="L31" s="48"/>
    </row>
    <row r="32" spans="1:12" x14ac:dyDescent="0.25">
      <c r="A32">
        <v>14</v>
      </c>
      <c r="B32" s="25"/>
      <c r="C32" s="5"/>
      <c r="D32" s="5"/>
      <c r="E32" s="5"/>
      <c r="F32" s="5"/>
      <c r="G32" s="5"/>
      <c r="H32" s="40"/>
      <c r="I32" s="41"/>
      <c r="J32" s="5"/>
      <c r="K32" s="40"/>
      <c r="L32" s="49"/>
    </row>
    <row r="33" spans="1:12" x14ac:dyDescent="0.25">
      <c r="A33">
        <v>15</v>
      </c>
      <c r="B33" s="18"/>
      <c r="C33" s="4"/>
      <c r="D33" s="4"/>
      <c r="E33" s="4"/>
      <c r="F33" s="4"/>
      <c r="G33" s="4"/>
      <c r="H33" s="42"/>
      <c r="I33" s="43"/>
      <c r="J33" s="4"/>
      <c r="K33" s="46"/>
      <c r="L33" s="48"/>
    </row>
    <row r="34" spans="1:12" x14ac:dyDescent="0.25">
      <c r="A34">
        <v>16</v>
      </c>
      <c r="B34" s="25"/>
      <c r="C34" s="5"/>
      <c r="D34" s="5"/>
      <c r="E34" s="5"/>
      <c r="F34" s="5"/>
      <c r="G34" s="5"/>
      <c r="H34" s="40"/>
      <c r="I34" s="41"/>
      <c r="J34" s="5"/>
      <c r="K34" s="40"/>
      <c r="L34" s="49"/>
    </row>
    <row r="35" spans="1:12" x14ac:dyDescent="0.25">
      <c r="A35">
        <v>17</v>
      </c>
      <c r="B35" s="18"/>
      <c r="C35" s="4"/>
      <c r="D35" s="4"/>
      <c r="E35" s="4"/>
      <c r="F35" s="4"/>
      <c r="G35" s="4"/>
      <c r="H35" s="46"/>
      <c r="I35" s="47"/>
      <c r="J35" s="4"/>
      <c r="K35" s="46"/>
      <c r="L35" s="48"/>
    </row>
    <row r="36" spans="1:12" x14ac:dyDescent="0.25">
      <c r="A36">
        <v>18</v>
      </c>
      <c r="B36" s="25"/>
      <c r="C36" s="5"/>
      <c r="D36" s="5"/>
      <c r="E36" s="5"/>
      <c r="F36" s="5"/>
      <c r="G36" s="5"/>
      <c r="H36" s="40"/>
      <c r="I36" s="41"/>
      <c r="J36" s="5"/>
      <c r="K36" s="40"/>
      <c r="L36" s="49"/>
    </row>
    <row r="37" spans="1:12" x14ac:dyDescent="0.25">
      <c r="A37">
        <v>19</v>
      </c>
      <c r="B37" s="18"/>
      <c r="C37" s="4"/>
      <c r="D37" s="4"/>
      <c r="E37" s="4"/>
      <c r="F37" s="4"/>
      <c r="G37" s="4"/>
      <c r="H37" s="42"/>
      <c r="I37" s="43"/>
      <c r="J37" s="4"/>
      <c r="K37" s="46"/>
      <c r="L37" s="48"/>
    </row>
    <row r="38" spans="1:12" x14ac:dyDescent="0.25">
      <c r="A38">
        <v>20</v>
      </c>
      <c r="B38" s="25"/>
      <c r="C38" s="5"/>
      <c r="D38" s="5"/>
      <c r="E38" s="5"/>
      <c r="F38" s="5"/>
      <c r="G38" s="5"/>
      <c r="H38" s="40"/>
      <c r="I38" s="41"/>
      <c r="J38" s="5"/>
      <c r="K38" s="40"/>
      <c r="L38" s="49"/>
    </row>
    <row r="39" spans="1:12" x14ac:dyDescent="0.25">
      <c r="A39">
        <v>21</v>
      </c>
      <c r="B39" s="18"/>
      <c r="C39" s="4"/>
      <c r="D39" s="4"/>
      <c r="E39" s="4"/>
      <c r="F39" s="4"/>
      <c r="G39" s="4"/>
      <c r="H39" s="42"/>
      <c r="I39" s="43"/>
      <c r="J39" s="4"/>
      <c r="K39" s="46"/>
      <c r="L39" s="48"/>
    </row>
    <row r="40" spans="1:12" x14ac:dyDescent="0.25">
      <c r="A40">
        <v>22</v>
      </c>
      <c r="B40" s="25"/>
      <c r="C40" s="5"/>
      <c r="D40" s="5"/>
      <c r="E40" s="5"/>
      <c r="F40" s="5"/>
      <c r="G40" s="5"/>
      <c r="H40" s="40"/>
      <c r="I40" s="41"/>
      <c r="J40" s="5"/>
      <c r="K40" s="40"/>
      <c r="L40" s="49"/>
    </row>
    <row r="41" spans="1:12" x14ac:dyDescent="0.25">
      <c r="A41">
        <v>23</v>
      </c>
      <c r="B41" s="18"/>
      <c r="C41" s="4"/>
      <c r="D41" s="4"/>
      <c r="E41" s="4"/>
      <c r="F41" s="4"/>
      <c r="G41" s="4"/>
      <c r="H41" s="42"/>
      <c r="I41" s="43"/>
      <c r="J41" s="4"/>
      <c r="K41" s="46"/>
      <c r="L41" s="48"/>
    </row>
    <row r="42" spans="1:12" x14ac:dyDescent="0.25">
      <c r="A42">
        <v>24</v>
      </c>
      <c r="B42" s="25"/>
      <c r="C42" s="5"/>
      <c r="D42" s="5"/>
      <c r="E42" s="5"/>
      <c r="F42" s="5"/>
      <c r="G42" s="5"/>
      <c r="H42" s="40"/>
      <c r="I42" s="41"/>
      <c r="J42" s="5"/>
      <c r="K42" s="40"/>
      <c r="L42" s="49"/>
    </row>
    <row r="43" spans="1:12" x14ac:dyDescent="0.25">
      <c r="A43">
        <v>25</v>
      </c>
      <c r="B43" s="18"/>
      <c r="C43" s="4"/>
      <c r="D43" s="4"/>
      <c r="E43" s="4"/>
      <c r="F43" s="4"/>
      <c r="G43" s="4"/>
      <c r="H43" s="46"/>
      <c r="I43" s="47"/>
      <c r="J43" s="4"/>
      <c r="K43" s="46"/>
      <c r="L43" s="48"/>
    </row>
    <row r="44" spans="1:12" x14ac:dyDescent="0.25">
      <c r="A44">
        <v>26</v>
      </c>
      <c r="B44" s="25"/>
      <c r="C44" s="5"/>
      <c r="D44" s="5"/>
      <c r="E44" s="5"/>
      <c r="F44" s="5"/>
      <c r="G44" s="5"/>
      <c r="H44" s="40"/>
      <c r="I44" s="41"/>
      <c r="J44" s="5"/>
      <c r="K44" s="40"/>
      <c r="L44" s="49"/>
    </row>
    <row r="45" spans="1:12" x14ac:dyDescent="0.25">
      <c r="A45">
        <v>27</v>
      </c>
      <c r="B45" s="18"/>
      <c r="C45" s="4"/>
      <c r="D45" s="4"/>
      <c r="E45" s="4"/>
      <c r="F45" s="4"/>
      <c r="G45" s="4"/>
      <c r="H45" s="42"/>
      <c r="I45" s="43"/>
      <c r="J45" s="4"/>
      <c r="K45" s="46"/>
      <c r="L45" s="48"/>
    </row>
    <row r="46" spans="1:12" x14ac:dyDescent="0.25">
      <c r="A46">
        <v>28</v>
      </c>
      <c r="B46" s="25"/>
      <c r="C46" s="5"/>
      <c r="D46" s="5"/>
      <c r="E46" s="5"/>
      <c r="F46" s="5"/>
      <c r="G46" s="5"/>
      <c r="H46" s="40"/>
      <c r="I46" s="41"/>
      <c r="J46" s="5"/>
      <c r="K46" s="40"/>
      <c r="L46" s="49"/>
    </row>
    <row r="47" spans="1:12" x14ac:dyDescent="0.25">
      <c r="A47">
        <v>29</v>
      </c>
      <c r="B47" s="18"/>
      <c r="C47" s="4"/>
      <c r="D47" s="4"/>
      <c r="E47" s="4"/>
      <c r="F47" s="4"/>
      <c r="G47" s="4"/>
      <c r="H47" s="42"/>
      <c r="I47" s="43"/>
      <c r="J47" s="4"/>
      <c r="K47" s="46"/>
      <c r="L47" s="48"/>
    </row>
    <row r="48" spans="1:12" ht="13.15" thickBot="1" x14ac:dyDescent="0.3">
      <c r="A48">
        <v>30</v>
      </c>
      <c r="B48" s="26"/>
      <c r="C48" s="27"/>
      <c r="D48" s="27"/>
      <c r="E48" s="27"/>
      <c r="F48" s="27"/>
      <c r="G48" s="27"/>
      <c r="H48" s="44"/>
      <c r="I48" s="45"/>
      <c r="J48" s="27"/>
      <c r="K48" s="44"/>
      <c r="L48" s="62"/>
    </row>
    <row r="49" spans="8:9" x14ac:dyDescent="0.25">
      <c r="H49" s="6"/>
      <c r="I49" s="6"/>
    </row>
  </sheetData>
  <mergeCells count="79">
    <mergeCell ref="B10:D10"/>
    <mergeCell ref="E10:F10"/>
    <mergeCell ref="B5:D5"/>
    <mergeCell ref="E6:G6"/>
    <mergeCell ref="E7:G7"/>
    <mergeCell ref="E8:G8"/>
    <mergeCell ref="E9:G9"/>
    <mergeCell ref="B11:C11"/>
    <mergeCell ref="B3:C3"/>
    <mergeCell ref="B4:C4"/>
    <mergeCell ref="D3:G3"/>
    <mergeCell ref="D11:G11"/>
    <mergeCell ref="K48:L48"/>
    <mergeCell ref="K21:L21"/>
    <mergeCell ref="K46:L46"/>
    <mergeCell ref="K47:L47"/>
    <mergeCell ref="K28:L28"/>
    <mergeCell ref="K25:L25"/>
    <mergeCell ref="K27:L27"/>
    <mergeCell ref="K26:L26"/>
    <mergeCell ref="J10:K10"/>
    <mergeCell ref="K19:L19"/>
    <mergeCell ref="K20:L20"/>
    <mergeCell ref="K22:L22"/>
    <mergeCell ref="K23:L23"/>
    <mergeCell ref="K24:L24"/>
    <mergeCell ref="K29:L29"/>
    <mergeCell ref="K37:L37"/>
    <mergeCell ref="K38:L38"/>
    <mergeCell ref="K36:L36"/>
    <mergeCell ref="K39:L39"/>
    <mergeCell ref="K35:L35"/>
    <mergeCell ref="H31:I31"/>
    <mergeCell ref="H32:I32"/>
    <mergeCell ref="K30:L30"/>
    <mergeCell ref="K32:L32"/>
    <mergeCell ref="K34:L34"/>
    <mergeCell ref="H28:I28"/>
    <mergeCell ref="H29:I29"/>
    <mergeCell ref="H33:I33"/>
    <mergeCell ref="K16:L16"/>
    <mergeCell ref="K18:L18"/>
    <mergeCell ref="H16:I16"/>
    <mergeCell ref="H18:I18"/>
    <mergeCell ref="H19:I19"/>
    <mergeCell ref="H17:I17"/>
    <mergeCell ref="K17:L17"/>
    <mergeCell ref="K31:L31"/>
    <mergeCell ref="K33:L33"/>
    <mergeCell ref="H25:I25"/>
    <mergeCell ref="H26:I26"/>
    <mergeCell ref="H27:I27"/>
    <mergeCell ref="H30:I30"/>
    <mergeCell ref="H20:I20"/>
    <mergeCell ref="H21:I21"/>
    <mergeCell ref="H22:I22"/>
    <mergeCell ref="H23:I23"/>
    <mergeCell ref="H24:I24"/>
    <mergeCell ref="K45:L45"/>
    <mergeCell ref="K44:L44"/>
    <mergeCell ref="K43:L43"/>
    <mergeCell ref="H40:I40"/>
    <mergeCell ref="H41:I41"/>
    <mergeCell ref="H42:I42"/>
    <mergeCell ref="K42:L42"/>
    <mergeCell ref="K40:L40"/>
    <mergeCell ref="K41:L41"/>
    <mergeCell ref="H46:I46"/>
    <mergeCell ref="H47:I47"/>
    <mergeCell ref="H48:I48"/>
    <mergeCell ref="H34:I34"/>
    <mergeCell ref="H35:I35"/>
    <mergeCell ref="H36:I36"/>
    <mergeCell ref="H37:I37"/>
    <mergeCell ref="H45:I45"/>
    <mergeCell ref="H38:I38"/>
    <mergeCell ref="H39:I39"/>
    <mergeCell ref="H44:I44"/>
    <mergeCell ref="H43:I43"/>
  </mergeCells>
  <phoneticPr fontId="2"/>
  <dataValidations count="4">
    <dataValidation type="list" allowBlank="1" showInputMessage="1" showErrorMessage="1" sqref="H17:I48" xr:uid="{00000000-0002-0000-0000-000000000000}">
      <formula1>"マイカード使用,レンタル"</formula1>
    </dataValidation>
    <dataValidation allowBlank="1" showInputMessage="1" showErrorMessage="1" promptTitle="年齢" prompt="2019年3月31日時点での年齢を入力してください_x000a_" sqref="F17:F48" xr:uid="{00000000-0002-0000-0000-000001000000}"/>
    <dataValidation type="list" allowBlank="1" showInputMessage="1" showErrorMessage="1" sqref="E17:E48" xr:uid="{00000000-0002-0000-0000-000002000000}">
      <formula1>"男,女"</formula1>
    </dataValidation>
    <dataValidation type="list" allowBlank="1" showInputMessage="1" showErrorMessage="1" sqref="G17:G48" xr:uid="{00000000-0002-0000-0000-000003000000}">
      <formula1>"MA,WA,MV,WV,B,N,G"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7247-37F4-47E8-9CFB-97016D440D03}">
  <dimension ref="A1:N33"/>
  <sheetViews>
    <sheetView workbookViewId="0">
      <selection activeCell="E8" sqref="E8"/>
    </sheetView>
  </sheetViews>
  <sheetFormatPr defaultRowHeight="12.75" x14ac:dyDescent="0.25"/>
  <cols>
    <col min="1" max="1" width="5.33203125" customWidth="1"/>
    <col min="2" max="2" width="20.53125" customWidth="1"/>
    <col min="3" max="14" width="15.59765625" customWidth="1"/>
  </cols>
  <sheetData>
    <row r="1" spans="1:14" ht="21" x14ac:dyDescent="0.25">
      <c r="B1" s="65" t="s">
        <v>31</v>
      </c>
      <c r="C1" s="65"/>
      <c r="D1" s="65"/>
      <c r="E1" s="38"/>
    </row>
    <row r="2" spans="1:14" ht="21.4" thickBot="1" x14ac:dyDescent="0.3">
      <c r="B2" s="66"/>
      <c r="C2" s="66"/>
      <c r="D2" s="66"/>
      <c r="E2" s="39"/>
    </row>
    <row r="3" spans="1:14" ht="13.15" thickBot="1" x14ac:dyDescent="0.3">
      <c r="B3" s="68" t="s">
        <v>32</v>
      </c>
      <c r="C3" s="56" t="s">
        <v>33</v>
      </c>
      <c r="D3" s="67"/>
      <c r="E3" s="57"/>
      <c r="F3" s="56" t="s">
        <v>34</v>
      </c>
      <c r="G3" s="67"/>
      <c r="H3" s="57"/>
      <c r="I3" s="56" t="s">
        <v>35</v>
      </c>
      <c r="J3" s="67"/>
      <c r="K3" s="57"/>
      <c r="L3" s="56" t="s">
        <v>36</v>
      </c>
      <c r="M3" s="67"/>
      <c r="N3" s="57"/>
    </row>
    <row r="4" spans="1:14" ht="13.15" thickTop="1" x14ac:dyDescent="0.25">
      <c r="B4" s="69"/>
      <c r="C4" s="35" t="s">
        <v>37</v>
      </c>
      <c r="D4" s="36" t="s">
        <v>4</v>
      </c>
      <c r="E4" s="36" t="s">
        <v>42</v>
      </c>
      <c r="F4" s="35" t="s">
        <v>37</v>
      </c>
      <c r="G4" s="36" t="s">
        <v>4</v>
      </c>
      <c r="H4" s="36" t="s">
        <v>42</v>
      </c>
      <c r="I4" s="35" t="s">
        <v>37</v>
      </c>
      <c r="J4" s="36" t="s">
        <v>4</v>
      </c>
      <c r="K4" s="36" t="s">
        <v>42</v>
      </c>
      <c r="L4" s="35" t="s">
        <v>37</v>
      </c>
      <c r="M4" s="36" t="s">
        <v>4</v>
      </c>
      <c r="N4" s="36" t="s">
        <v>42</v>
      </c>
    </row>
    <row r="5" spans="1:14" x14ac:dyDescent="0.25">
      <c r="A5" s="37" t="s">
        <v>10</v>
      </c>
      <c r="B5" s="24" t="s">
        <v>39</v>
      </c>
      <c r="C5" s="3" t="s">
        <v>40</v>
      </c>
      <c r="D5" s="3" t="s">
        <v>41</v>
      </c>
      <c r="E5" s="3" t="s">
        <v>43</v>
      </c>
      <c r="F5" s="3" t="s">
        <v>44</v>
      </c>
      <c r="G5" s="3" t="s">
        <v>45</v>
      </c>
      <c r="H5" s="3" t="s">
        <v>46</v>
      </c>
      <c r="I5" s="3"/>
      <c r="J5" s="3"/>
      <c r="K5" s="3"/>
      <c r="L5" s="3"/>
      <c r="M5" s="3"/>
      <c r="N5" s="3"/>
    </row>
    <row r="6" spans="1:14" x14ac:dyDescent="0.25">
      <c r="A6">
        <v>1</v>
      </c>
      <c r="B6" s="1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>
        <v>2</v>
      </c>
      <c r="B7" s="2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>
        <v>3</v>
      </c>
      <c r="B8" s="1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>
        <v>4</v>
      </c>
      <c r="B9" s="2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>
        <v>5</v>
      </c>
      <c r="B10" s="1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>
        <v>6</v>
      </c>
      <c r="B11" s="2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>
        <v>7</v>
      </c>
      <c r="B12" s="1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>
        <v>8</v>
      </c>
      <c r="B13" s="2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>
        <v>9</v>
      </c>
      <c r="B14" s="1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>
        <v>10</v>
      </c>
      <c r="B15" s="2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>
        <v>11</v>
      </c>
      <c r="B16" s="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>
        <v>12</v>
      </c>
      <c r="B17" s="2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>
        <v>13</v>
      </c>
      <c r="B18" s="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>
        <v>14</v>
      </c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>
        <v>15</v>
      </c>
      <c r="B20" s="1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>
        <v>16</v>
      </c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>
        <v>17</v>
      </c>
      <c r="B22" s="1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>
        <v>18</v>
      </c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>
        <v>19</v>
      </c>
      <c r="B24" s="1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>
        <v>20</v>
      </c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>
        <v>21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>
        <v>22</v>
      </c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>
        <v>23</v>
      </c>
      <c r="B28" s="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>
        <v>24</v>
      </c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>
        <v>25</v>
      </c>
      <c r="B30" s="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>
        <v>26</v>
      </c>
      <c r="B31" s="2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5">
      <c r="A32">
        <v>27</v>
      </c>
      <c r="B32" s="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3.15" thickBot="1" x14ac:dyDescent="0.3">
      <c r="A33">
        <v>28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</sheetData>
  <mergeCells count="6">
    <mergeCell ref="L3:N3"/>
    <mergeCell ref="B1:D2"/>
    <mergeCell ref="C3:E3"/>
    <mergeCell ref="F3:H3"/>
    <mergeCell ref="B3:B4"/>
    <mergeCell ref="I3:K3"/>
  </mergeCells>
  <phoneticPr fontId="2"/>
  <dataValidations count="1">
    <dataValidation type="list" allowBlank="1" showInputMessage="1" showErrorMessage="1" sqref="N5:N33 K5:K33 H5:H33 E5:E33" xr:uid="{C8B1A4C9-1566-4019-A71F-57CCB0FA5247}">
      <formula1>"必要,不要"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団体用エントリーシート</vt:lpstr>
      <vt:lpstr>Gクラス用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</dc:creator>
  <cp:lastModifiedBy>tasuku</cp:lastModifiedBy>
  <dcterms:created xsi:type="dcterms:W3CDTF">2014-10-17T09:17:34Z</dcterms:created>
  <dcterms:modified xsi:type="dcterms:W3CDTF">2018-12-01T19:05:40Z</dcterms:modified>
</cp:coreProperties>
</file>